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Assist\Documents\"/>
    </mc:Choice>
  </mc:AlternateContent>
  <xr:revisionPtr revIDLastSave="0" documentId="13_ncr:1_{BF421902-69CB-4AB8-93B3-BF00648079CD}" xr6:coauthVersionLast="47" xr6:coauthVersionMax="47" xr10:uidLastSave="{00000000-0000-0000-0000-000000000000}"/>
  <bookViews>
    <workbookView xWindow="-98" yWindow="-98" windowWidth="20715" windowHeight="13276" firstSheet="2" activeTab="5" xr2:uid="{90BA8E6F-BD01-422B-81B6-57EC9294B7BC}"/>
  </bookViews>
  <sheets>
    <sheet name="Mild to Moderate" sheetId="1" r:id="rId1"/>
    <sheet name="Severe" sheetId="3" r:id="rId2"/>
    <sheet name="Gifted" sheetId="2" r:id="rId3"/>
    <sheet name="More than one S.E code" sheetId="4" r:id="rId4"/>
    <sheet name="Total Special Education" sheetId="5" r:id="rId5"/>
    <sheet name="Significant Changes Since 2018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C10" i="3"/>
  <c r="B10" i="3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<sst xmlns="http://schemas.openxmlformats.org/spreadsheetml/2006/main" count="170" uniqueCount="87">
  <si>
    <t>Code</t>
  </si>
  <si>
    <t>2017/2018</t>
  </si>
  <si>
    <t>2018/2019</t>
  </si>
  <si>
    <t>2019/2020</t>
  </si>
  <si>
    <t>2020/2021</t>
  </si>
  <si>
    <t>2021/2022</t>
  </si>
  <si>
    <t>2022/2023</t>
  </si>
  <si>
    <t>Total</t>
  </si>
  <si>
    <t>1)</t>
  </si>
  <si>
    <t>Code:</t>
  </si>
  <si>
    <t>Special Education Codes:</t>
  </si>
  <si>
    <t>ECS Developmentally Immature</t>
  </si>
  <si>
    <t>ECS Mildly or moderately disabled</t>
  </si>
  <si>
    <t>Mild Cognitive Disability</t>
  </si>
  <si>
    <t>Moderate Cognitive Disability</t>
  </si>
  <si>
    <t>Emotional/Behavioural Disability</t>
  </si>
  <si>
    <t>Learning Disability</t>
  </si>
  <si>
    <t>Hearing Disability</t>
  </si>
  <si>
    <t>Visual Disability</t>
  </si>
  <si>
    <t>Communications Disability</t>
  </si>
  <si>
    <t>Physical/ Medical Disability</t>
  </si>
  <si>
    <t>Multiple Disability</t>
  </si>
  <si>
    <t>Gifted and Talented</t>
  </si>
  <si>
    <t>30: ECS Mildly or Modereately Disabled</t>
  </si>
  <si>
    <t>Severe Cognitive Disability</t>
  </si>
  <si>
    <t>Severe Emotional/ Behavioural Disability</t>
  </si>
  <si>
    <t>Severe Multiple Disability</t>
  </si>
  <si>
    <t>Severe Physical or Medical Disability</t>
  </si>
  <si>
    <t>Deafness</t>
  </si>
  <si>
    <t>Blindness</t>
  </si>
  <si>
    <t>ECS Severe Delay Involving Language</t>
  </si>
  <si>
    <t>ECS Moderate Language Delay</t>
  </si>
  <si>
    <t>More than one special education code total</t>
  </si>
  <si>
    <t>NA</t>
  </si>
  <si>
    <t xml:space="preserve">44 Severe physical or medical disability </t>
  </si>
  <si>
    <t>Year</t>
  </si>
  <si>
    <t>School Year</t>
  </si>
  <si>
    <t>Eligible Age</t>
  </si>
  <si>
    <t>Eligible Disability</t>
  </si>
  <si>
    <t>Funding Amount Maximum</t>
  </si>
  <si>
    <t>Hours Required</t>
  </si>
  <si>
    <t xml:space="preserve">2 years, 8 months – less than 6 years as of September 1. 
Maximum 3 years
</t>
  </si>
  <si>
    <t xml:space="preserve">Child must have severe disability/ delay (Code 41,42,43,44,45,46,47
</t>
  </si>
  <si>
    <t xml:space="preserve">$25,051.2
</t>
  </si>
  <si>
    <t xml:space="preserve">Hours were based on school/centre-based programming hours and/or family-oriented programming sessions (maximum of 800 hours or 36 family-oriented programming sessions or a combination)
</t>
  </si>
  <si>
    <t>3 years, 6 months - less than 4 years, 6 months as of September 1.
Maximum 3 years</t>
  </si>
  <si>
    <t>Mild/ moderate delay (Code 30) - funding is available for 2 years, which includes kindergarten</t>
  </si>
  <si>
    <t>No hours specified, funding is per child.</t>
  </si>
  <si>
    <t xml:space="preserve">Hours were based on school/centre-based programming hours and/or family-oriented programming sessions (maximum of 800 hours or 36 family-oriented programming sessions or a combination
</t>
  </si>
  <si>
    <t>3 years 8 months - less than 4 years, 6 months as of September 1.
Maximum 3 years</t>
  </si>
  <si>
    <t xml:space="preserve">Public: 
2 years, 8 months – 4 years, 8 months as of September 1. 
Maximum 2 years </t>
  </si>
  <si>
    <t xml:space="preserve">Code 41-46 (Child must have severe disability/ delay)
</t>
  </si>
  <si>
    <t xml:space="preserve">Half Day (minimum 400 hours) $15,000
Full Day (minimum 800 hours) $25,000 
</t>
  </si>
  <si>
    <t>Half Day: 
Children 2 years, 8 months – 3 years 7 months (min 300 hours)
Children 3 years, 8 months – 4 years 7 months (min of 400 hours)
Children 4 years, 8 months and older minimum of 475 hours
*Separate programs cannot be combined to create a 300/400/475 hour program*
*programs funded for less than 400 hour teacher-directed instruction will not qualify for funding
*programs providing access to less than 800 hours but greater than 400 hours will be funded as a half-day
Full Day: 
800 hours</t>
  </si>
  <si>
    <t xml:space="preserve">Code 47 (Severe Language delay)
</t>
  </si>
  <si>
    <t xml:space="preserve">
Half Day (minimum 400 hours) $10,000 
Full Day (minimum 800 hours) $17,000     
                                                                                                                    </t>
  </si>
  <si>
    <t xml:space="preserve">Private:
2 years, 8 months – less than 6 years of age as of September 1. 
Maximum 3 years for private schools/private ECS operators
</t>
  </si>
  <si>
    <t>Code 41-46 (Child must have severe disability/ delay)</t>
  </si>
  <si>
    <t xml:space="preserve">Half Day (minimum 400 hours) $15,000
Full Day (minimum 800 hours) $25,000 
</t>
  </si>
  <si>
    <t xml:space="preserve">Code 47 (Severe Language delay)
</t>
  </si>
  <si>
    <t>Private: Code 30&amp;80
3 years 8 months, less than 6 years as of September 1
*available for 2 years, includes one year of kindergarten</t>
  </si>
  <si>
    <t xml:space="preserve">
Code 30 &amp; 80
Mild/Moderate Disabilities, Gifted/Talented
*Private Schools/ECS Operators Only*
</t>
  </si>
  <si>
    <t xml:space="preserve">  
$2,486.76</t>
  </si>
  <si>
    <t xml:space="preserve">Public: 
2 years, 8 months – 4 years, 8 months as of September 1. 
*if child is mild/ moderate can only be 3 years 8 months of age minimum
Maximum 2 years 
</t>
  </si>
  <si>
    <t xml:space="preserve">Code 41-46 (Child must have severe disability/ delay)
</t>
  </si>
  <si>
    <t xml:space="preserve">
Half Day (minimum 400 hours) $15,000
Full Day (minimum 800 hours) $25,000 
</t>
  </si>
  <si>
    <t>Half Day: 
Children 2 years, 8 months – 3 years 7 months (min 300 hours)
Children 3 years, 8 months – 4 years 7 months (min of 400 hours)
Children 4 years, 8 months and older minimum of 475 hours
*Separate programs cannot be combined to create a 300/400/475 hour program*
*programs funded for less than 400 hour teacher directed instruction will not qualify for funding
*programs providing access to less than 800 hours but greater than 400 hours will be funded as a half-day
Full Day: 
800 hours</t>
  </si>
  <si>
    <t xml:space="preserve">
Code 47 (Severe Language delay)</t>
  </si>
  <si>
    <t xml:space="preserve">Half Day (minimum 400 hours) $10,000 
Full Day (minimum 800 hours) $17,000      </t>
  </si>
  <si>
    <t>Code 48 (Moderate Language Delay)
*Public Kindergarten Moderate Language Delay
4 years, 8 months, less than 6 years as of September 1.
*eligible for 1 year of funding</t>
  </si>
  <si>
    <t>*does not specify half day or full day</t>
  </si>
  <si>
    <t>Private (Schools/ECS Operators)
2 years, 8 months – less than 6 years of age as of September 1. 
Maximum 3 years for private schools/private ECS operators</t>
  </si>
  <si>
    <t xml:space="preserve">Half Day (minimum 400 hours) $15,000
Full Day (minimum 800 hours) $25,000 </t>
  </si>
  <si>
    <t>Code 47 (Severe Language delay)</t>
  </si>
  <si>
    <t>Code 48 (Moderate Language Delay) *maximum of 3 years</t>
  </si>
  <si>
    <t>Private Code 30 &amp; 80
Mild/Moderate Disabilities, Gifted/Talented
*Private 3 years 8 months, less than 6 years as of September 1
*available for 2 years, includes one year of kindergarten</t>
  </si>
  <si>
    <t>Code 30 &amp; 80
Mild/Moderate Disabilities, Gifted/Talented
*Private Schools/ECS Operators Only*</t>
  </si>
  <si>
    <t>$2,486.76 (WMA Rate)</t>
  </si>
  <si>
    <t xml:space="preserve">Public: 
2 years, 8 months – 4 years, 8 months as of September 1. 
*if child is mild/ moderate can only be 3 years 8 months of age minimum
Maximum 2 years </t>
  </si>
  <si>
    <t xml:space="preserve">Half Day (minimum 400 hours) $15,000
Full Day (minimum 800 hours) $25,000 
</t>
  </si>
  <si>
    <t>Half Day: 
Children 2 years, 8 months – 3 years 7 months (min 300 hours)
Children 3 years, 8 months – 4 years 7 months (min of 400 hours)
Children 4 years, 8 months and older minimum of 475 hours
*Separate programs cannot be combined to create a 300/400/475 hour program*
*programs funded for less than 400 hour teacher directed instruction will not qualify for funding
*programs providing access to less than 800 hours but greater than 400 hours will be funded as a half-day
Full Day: 
800 hours</t>
  </si>
  <si>
    <t xml:space="preserve">Half Day (minimum 400 hours) $10,000 
Full Day (minimum 800 hours) $17,000   </t>
  </si>
  <si>
    <t xml:space="preserve">
Code 48
*Public 4 years 8 months, less than 6 years as of September 1</t>
  </si>
  <si>
    <t>Private (Schools/ECS Operators):
2 years, 8 months – less than 6 years of age as of September 1. 
Maximum 3 years for private schools/private ECS operators
Code 30 &amp; 80
Mild/Moderate Disabilities, Gifted/Talented
*Private 3 years 8 months, less than 6 years as of September 1
*available for 2 years, includes one year of kindergarten</t>
  </si>
  <si>
    <t xml:space="preserve">Code 41-46 (Child must have severe disability/ delay)
</t>
  </si>
  <si>
    <t xml:space="preserve">Half Day (minimum 400 hours) $15,000
Full Day (minimum 800 hours) $25,000 
</t>
  </si>
  <si>
    <t>Code 48
*Private 2 years 8 months - less than 6 years of age as of September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</si>
</sst>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3" borderId="0" xfId="0" applyFill="1"/>
    <xf numFmtId="0" fontId="0" fillId="4" borderId="0" xfId="0" applyFill="1"/>
    <xf numFmtId="0" fontId="3" fillId="0" borderId="2" xfId="0" applyFont="1" applyBorder="1" applyAlignment="1">
      <alignment horizontal="left" wrapText="1"/>
    </xf>
    <xf numFmtId="165" fontId="3" fillId="0" borderId="2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vertical="top" wrapText="1"/>
    </xf>
    <xf numFmtId="164" fontId="0" fillId="0" borderId="0" xfId="0" applyNumberFormat="1"/>
    <xf numFmtId="3" fontId="3" fillId="0" borderId="0" xfId="0" applyNumberFormat="1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0" xfId="0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baseline="0"/>
              <a:t>Total Number of Children under Mild/Moderate Special Education Codes each Year 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'Mild to Moderate'!$B$1:$G$1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'Mild to Moderate'!$B$13:$G$13</c:f>
              <c:numCache>
                <c:formatCode>General</c:formatCode>
                <c:ptCount val="6"/>
                <c:pt idx="0">
                  <c:v>63386</c:v>
                </c:pt>
                <c:pt idx="1">
                  <c:v>65015</c:v>
                </c:pt>
                <c:pt idx="2">
                  <c:v>67278</c:v>
                </c:pt>
                <c:pt idx="3">
                  <c:v>63223</c:v>
                </c:pt>
                <c:pt idx="4">
                  <c:v>65614</c:v>
                </c:pt>
                <c:pt idx="5">
                  <c:v>70458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C44-487C-B22F-6D9DFD54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41297120"/>
        <c:axId val="839206096"/>
      </c:lineChart>
      <c:catAx>
        <c:axId val="44129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School</a:t>
                </a:r>
                <a:r>
                  <a:rPr lang="en-CA" baseline="0"/>
                  <a:t> Year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206096"/>
        <c:crosses val="autoZero"/>
        <c:auto val="1"/>
        <c:lblAlgn val="ctr"/>
        <c:lblOffset val="100"/>
        <c:noMultiLvlLbl val="0"/>
      </c:catAx>
      <c:valAx>
        <c:axId val="83920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Total</a:t>
                </a:r>
                <a:r>
                  <a:rPr lang="en-CA" baseline="0"/>
                  <a:t> Number of Children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29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Children</a:t>
            </a:r>
            <a:r>
              <a:rPr lang="en-CA" baseline="0"/>
              <a:t> Classified Under Code 30: </a:t>
            </a:r>
            <a:r>
              <a:rPr lang="en-CA"/>
              <a:t>ECS</a:t>
            </a:r>
            <a:r>
              <a:rPr lang="en-CA" baseline="0"/>
              <a:t> Mildly or Moderately Disabled each School Year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'Mild to Moderate'!$B$1:$G$1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'Mild to Moderate'!$B$3:$G$3</c:f>
              <c:numCache>
                <c:formatCode>General</c:formatCode>
                <c:ptCount val="6"/>
                <c:pt idx="0">
                  <c:v>9831</c:v>
                </c:pt>
                <c:pt idx="1">
                  <c:v>10026</c:v>
                </c:pt>
                <c:pt idx="2">
                  <c:v>9207</c:v>
                </c:pt>
                <c:pt idx="3">
                  <c:v>5124</c:v>
                </c:pt>
                <c:pt idx="4">
                  <c:v>4891</c:v>
                </c:pt>
                <c:pt idx="5">
                  <c:v>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F-45AD-BC90-5B213771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42480"/>
        <c:axId val="751461184"/>
      </c:barChart>
      <c:catAx>
        <c:axId val="61514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School</a:t>
                </a:r>
                <a:r>
                  <a:rPr lang="en-CA" baseline="0"/>
                  <a:t> Year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461184"/>
        <c:crosses val="autoZero"/>
        <c:auto val="1"/>
        <c:lblAlgn val="ctr"/>
        <c:lblOffset val="100"/>
        <c:noMultiLvlLbl val="0"/>
      </c:catAx>
      <c:valAx>
        <c:axId val="7514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</a:t>
                </a:r>
                <a:r>
                  <a:rPr lang="en-CA" baseline="0"/>
                  <a:t> of Children Classified under Code 30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273809523809524E-2"/>
              <c:y val="0.1459530960298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4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Number of Children Classified</a:t>
            </a:r>
            <a:r>
              <a:rPr lang="en-CA" baseline="0"/>
              <a:t> under each type of </a:t>
            </a:r>
            <a:r>
              <a:rPr lang="en-CA"/>
              <a:t>Severe</a:t>
            </a:r>
            <a:r>
              <a:rPr lang="en-CA" baseline="0"/>
              <a:t> Disability Code per School Year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Severe!$B$1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Severe!$B$2:$B$9</c:f>
              <c:numCache>
                <c:formatCode>General</c:formatCode>
                <c:ptCount val="8"/>
                <c:pt idx="0">
                  <c:v>186</c:v>
                </c:pt>
                <c:pt idx="1">
                  <c:v>9887</c:v>
                </c:pt>
                <c:pt idx="2">
                  <c:v>1635</c:v>
                </c:pt>
                <c:pt idx="3">
                  <c:v>13390</c:v>
                </c:pt>
                <c:pt idx="4">
                  <c:v>400</c:v>
                </c:pt>
                <c:pt idx="5">
                  <c:v>205</c:v>
                </c:pt>
                <c:pt idx="6">
                  <c:v>9828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7-49E9-9408-B103246DB818}"/>
            </c:ext>
          </c:extLst>
        </c:ser>
        <c:ser>
          <c:idx val="1"/>
          <c:order val="1"/>
          <c:tx>
            <c:strRef>
              <c:f>Severe!$C$1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Severe!$C$2:$C$9</c:f>
              <c:numCache>
                <c:formatCode>General</c:formatCode>
                <c:ptCount val="8"/>
                <c:pt idx="0">
                  <c:v>173</c:v>
                </c:pt>
                <c:pt idx="1">
                  <c:v>10202</c:v>
                </c:pt>
                <c:pt idx="2">
                  <c:v>1723</c:v>
                </c:pt>
                <c:pt idx="3">
                  <c:v>14566</c:v>
                </c:pt>
                <c:pt idx="4">
                  <c:v>423</c:v>
                </c:pt>
                <c:pt idx="5">
                  <c:v>194</c:v>
                </c:pt>
                <c:pt idx="6">
                  <c:v>10189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7-49E9-9408-B103246DB818}"/>
            </c:ext>
          </c:extLst>
        </c:ser>
        <c:ser>
          <c:idx val="2"/>
          <c:order val="2"/>
          <c:tx>
            <c:strRef>
              <c:f>Severe!$D$1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Severe!$D$2:$D$9</c:f>
              <c:numCache>
                <c:formatCode>General</c:formatCode>
                <c:ptCount val="8"/>
                <c:pt idx="0">
                  <c:v>163</c:v>
                </c:pt>
                <c:pt idx="1">
                  <c:v>10470</c:v>
                </c:pt>
                <c:pt idx="2">
                  <c:v>1756</c:v>
                </c:pt>
                <c:pt idx="3">
                  <c:v>15721</c:v>
                </c:pt>
                <c:pt idx="4">
                  <c:v>444</c:v>
                </c:pt>
                <c:pt idx="5">
                  <c:v>189</c:v>
                </c:pt>
                <c:pt idx="6">
                  <c:v>10405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7-49E9-9408-B103246DB818}"/>
            </c:ext>
          </c:extLst>
        </c:ser>
        <c:ser>
          <c:idx val="3"/>
          <c:order val="3"/>
          <c:tx>
            <c:strRef>
              <c:f>Severe!$E$1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Severe!$E$2:$E$9</c:f>
              <c:numCache>
                <c:formatCode>General</c:formatCode>
                <c:ptCount val="8"/>
                <c:pt idx="0">
                  <c:v>147</c:v>
                </c:pt>
                <c:pt idx="1">
                  <c:v>9655</c:v>
                </c:pt>
                <c:pt idx="2">
                  <c:v>1629</c:v>
                </c:pt>
                <c:pt idx="3">
                  <c:v>16375</c:v>
                </c:pt>
                <c:pt idx="4">
                  <c:v>441</c:v>
                </c:pt>
                <c:pt idx="5">
                  <c:v>198</c:v>
                </c:pt>
                <c:pt idx="6">
                  <c:v>5936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7-49E9-9408-B103246DB818}"/>
            </c:ext>
          </c:extLst>
        </c:ser>
        <c:ser>
          <c:idx val="4"/>
          <c:order val="4"/>
          <c:tx>
            <c:strRef>
              <c:f>Severe!$F$1</c:f>
              <c:strCache>
                <c:ptCount val="1"/>
                <c:pt idx="0">
                  <c:v>2021/2022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Severe!$F$2:$F$9</c:f>
              <c:numCache>
                <c:formatCode>General</c:formatCode>
                <c:ptCount val="8"/>
                <c:pt idx="0">
                  <c:v>149</c:v>
                </c:pt>
                <c:pt idx="1">
                  <c:v>9555</c:v>
                </c:pt>
                <c:pt idx="2">
                  <c:v>1660</c:v>
                </c:pt>
                <c:pt idx="3">
                  <c:v>18053</c:v>
                </c:pt>
                <c:pt idx="4">
                  <c:v>432</c:v>
                </c:pt>
                <c:pt idx="5">
                  <c:v>180</c:v>
                </c:pt>
                <c:pt idx="6">
                  <c:v>6253</c:v>
                </c:pt>
                <c:pt idx="7">
                  <c:v>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7-49E9-9408-B103246DB818}"/>
            </c:ext>
          </c:extLst>
        </c:ser>
        <c:ser>
          <c:idx val="5"/>
          <c:order val="5"/>
          <c:tx>
            <c:strRef>
              <c:f>Severe!$G$1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Severe!$A$2:$A$9</c:f>
              <c:numCache>
                <c:formatCode>General</c:formatCode>
                <c:ptCount val="8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</c:numCache>
            </c:numRef>
          </c:cat>
          <c:val>
            <c:numRef>
              <c:f>Severe!$G$2:$G$9</c:f>
              <c:numCache>
                <c:formatCode>General</c:formatCode>
                <c:ptCount val="8"/>
                <c:pt idx="0">
                  <c:v>155</c:v>
                </c:pt>
                <c:pt idx="1">
                  <c:v>9375</c:v>
                </c:pt>
                <c:pt idx="2">
                  <c:v>1727</c:v>
                </c:pt>
                <c:pt idx="3">
                  <c:v>20476</c:v>
                </c:pt>
                <c:pt idx="4">
                  <c:v>427</c:v>
                </c:pt>
                <c:pt idx="5">
                  <c:v>176</c:v>
                </c:pt>
                <c:pt idx="6">
                  <c:v>6458</c:v>
                </c:pt>
                <c:pt idx="7">
                  <c:v>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2-4D1B-B923-C7D7A3633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395488"/>
        <c:axId val="756443968"/>
      </c:barChart>
      <c:catAx>
        <c:axId val="83739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Severe</a:t>
                </a:r>
                <a:r>
                  <a:rPr lang="en-CA" baseline="0"/>
                  <a:t> Disability by code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43968"/>
        <c:crosses val="autoZero"/>
        <c:auto val="1"/>
        <c:lblAlgn val="ctr"/>
        <c:lblOffset val="100"/>
        <c:noMultiLvlLbl val="0"/>
      </c:catAx>
      <c:valAx>
        <c:axId val="75644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</a:t>
                </a:r>
                <a:r>
                  <a:rPr lang="en-CA" baseline="0"/>
                  <a:t> of Children Classified under each Code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0555555555555555E-2"/>
              <c:y val="9.72222222222222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39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Number</a:t>
            </a:r>
            <a:r>
              <a:rPr lang="en-CA" baseline="0"/>
              <a:t> of Children Classified Under Code 47: ECS Severe Delay Involving Language per each School Year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Severe!$B$1:$G$1</c:f>
              <c:strCache>
                <c:ptCount val="6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f>Severe!$B$8:$G$8</c:f>
              <c:numCache>
                <c:formatCode>General</c:formatCode>
                <c:ptCount val="6"/>
                <c:pt idx="0">
                  <c:v>9828</c:v>
                </c:pt>
                <c:pt idx="1">
                  <c:v>10189</c:v>
                </c:pt>
                <c:pt idx="2">
                  <c:v>10405</c:v>
                </c:pt>
                <c:pt idx="3">
                  <c:v>5936</c:v>
                </c:pt>
                <c:pt idx="4">
                  <c:v>6253</c:v>
                </c:pt>
                <c:pt idx="5">
                  <c:v>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1-47A4-9239-E263203FA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1134496"/>
        <c:axId val="756438512"/>
      </c:barChart>
      <c:catAx>
        <c:axId val="171113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School</a:t>
                </a:r>
                <a:r>
                  <a:rPr lang="en-CA" baseline="0"/>
                  <a:t> Year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438512"/>
        <c:crosses val="autoZero"/>
        <c:auto val="1"/>
        <c:lblAlgn val="ctr"/>
        <c:lblOffset val="100"/>
        <c:noMultiLvlLbl val="0"/>
      </c:catAx>
      <c:valAx>
        <c:axId val="75643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</a:t>
                </a:r>
                <a:r>
                  <a:rPr lang="en-CA" baseline="0"/>
                  <a:t> of Children Classified under Code 47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0492037147464467E-2"/>
              <c:y val="0.23736111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1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507734</xdr:colOff>
      <xdr:row>0</xdr:row>
      <xdr:rowOff>103982</xdr:rowOff>
    </xdr:from>
    <xdr:to>
      <xdr:col>14</xdr:col>
      <xdr:colOff>545834</xdr:colOff>
      <xdr:row>15</xdr:row>
      <xdr:rowOff>127265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D2AFAF-6B39-D8F4-8D20-0D3602CCB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216693</xdr:colOff>
      <xdr:row>16</xdr:row>
      <xdr:rowOff>73819</xdr:rowOff>
    </xdr:from>
    <xdr:to>
      <xdr:col>6</xdr:col>
      <xdr:colOff>16668</xdr:colOff>
      <xdr:row>31</xdr:row>
      <xdr:rowOff>102394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A7C277F-FC80-AFF9-2F67-0886B1FCC091}"/>
            </a:ext>
            <a:ext uri="{147F2762-F138-4A5C-976F-8EAC2B608ADB}">
              <a16:predDERef xmlns:a16="http://schemas.microsoft.com/office/drawing/2014/main" pred="{8CD2AFAF-6B39-D8F4-8D20-0D3602CCBE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319880</xdr:colOff>
      <xdr:row>3</xdr:row>
      <xdr:rowOff>111919</xdr:rowOff>
    </xdr:from>
    <xdr:to>
      <xdr:col>18</xdr:col>
      <xdr:colOff>528</xdr:colOff>
      <xdr:row>20</xdr:row>
      <xdr:rowOff>63501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EF1157-008B-82CD-0C7C-A2B12536A1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88106</xdr:rowOff>
    </xdr:from>
    <xdr:to>
      <xdr:col>6</xdr:col>
      <xdr:colOff>214312</xdr:colOff>
      <xdr:row>29</xdr:row>
      <xdr:rowOff>116681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799082-DFB0-3031-CF64-29FD537C8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1AA5-69B1-40B3-A45C-86BF897DA223}">
  <dimension ref="A1:K44"/>
  <sheetViews>
    <sheetView topLeftCell="A17" zoomScale="80" zoomScaleNormal="80" workbookViewId="0">
      <selection activeCell="G19" sqref="G19"/>
    </sheetView>
  </sheetViews>
  <sheetFormatPr defaultRowHeight="14.25" x14ac:dyDescent="0.45"/>
  <cols>
    <col min="2" max="2" width="15.73046875" customWidth="1"/>
    <col min="3" max="3" width="10.73046875" customWidth="1"/>
    <col min="4" max="4" width="10" customWidth="1"/>
    <col min="5" max="5" width="9.73046875" customWidth="1"/>
    <col min="6" max="6" width="11.73046875" customWidth="1"/>
    <col min="7" max="7" width="10.265625" customWidth="1"/>
    <col min="11" max="11" width="17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 s="7">
        <v>10</v>
      </c>
      <c r="B2" s="7">
        <v>332</v>
      </c>
      <c r="C2" s="7">
        <v>312</v>
      </c>
      <c r="D2" s="7">
        <v>273</v>
      </c>
      <c r="E2" s="7">
        <v>264</v>
      </c>
      <c r="F2" s="7">
        <v>148</v>
      </c>
      <c r="G2" s="7">
        <v>135</v>
      </c>
    </row>
    <row r="3" spans="1:7" x14ac:dyDescent="0.45">
      <c r="A3" s="7">
        <v>30</v>
      </c>
      <c r="B3" s="7">
        <v>9831</v>
      </c>
      <c r="C3" s="7">
        <v>10026</v>
      </c>
      <c r="D3" s="7">
        <v>9207</v>
      </c>
      <c r="E3" s="7">
        <v>5124</v>
      </c>
      <c r="F3" s="7">
        <v>4891</v>
      </c>
      <c r="G3" s="7">
        <v>5466</v>
      </c>
    </row>
    <row r="4" spans="1:7" x14ac:dyDescent="0.45">
      <c r="A4" s="6">
        <v>51</v>
      </c>
      <c r="B4" s="6">
        <v>5313</v>
      </c>
      <c r="C4" s="6">
        <v>5067</v>
      </c>
      <c r="D4" s="6">
        <v>4980</v>
      </c>
      <c r="E4" s="6">
        <v>4694</v>
      </c>
      <c r="F4" s="6">
        <v>4661</v>
      </c>
      <c r="G4" s="6">
        <v>4599</v>
      </c>
    </row>
    <row r="5" spans="1:7" x14ac:dyDescent="0.45">
      <c r="A5" s="6">
        <v>52</v>
      </c>
      <c r="B5" s="6">
        <v>502</v>
      </c>
      <c r="C5" s="6">
        <v>496</v>
      </c>
      <c r="D5" s="6">
        <v>517</v>
      </c>
      <c r="E5" s="6">
        <v>512</v>
      </c>
      <c r="F5" s="6">
        <v>566</v>
      </c>
      <c r="G5" s="6">
        <v>590</v>
      </c>
    </row>
    <row r="6" spans="1:7" x14ac:dyDescent="0.45">
      <c r="A6" s="6">
        <v>53</v>
      </c>
      <c r="B6" s="6">
        <v>5717</v>
      </c>
      <c r="C6" s="6">
        <v>5767</v>
      </c>
      <c r="D6" s="6">
        <v>5887</v>
      </c>
      <c r="E6" s="6">
        <v>5381</v>
      </c>
      <c r="F6" s="6">
        <v>5320</v>
      </c>
      <c r="G6" s="6">
        <v>5599</v>
      </c>
    </row>
    <row r="7" spans="1:7" x14ac:dyDescent="0.45">
      <c r="A7" s="6">
        <v>54</v>
      </c>
      <c r="B7" s="6">
        <v>20439</v>
      </c>
      <c r="C7" s="6">
        <v>20439</v>
      </c>
      <c r="D7" s="6">
        <v>20941</v>
      </c>
      <c r="E7" s="6">
        <v>20610</v>
      </c>
      <c r="F7" s="6">
        <v>20979</v>
      </c>
      <c r="G7" s="6">
        <v>22266</v>
      </c>
    </row>
    <row r="8" spans="1:7" x14ac:dyDescent="0.45">
      <c r="A8" s="6">
        <v>55</v>
      </c>
      <c r="B8" s="6">
        <v>536</v>
      </c>
      <c r="C8" s="6">
        <v>569</v>
      </c>
      <c r="D8" s="6">
        <v>644</v>
      </c>
      <c r="E8" s="6">
        <v>634</v>
      </c>
      <c r="F8" s="6">
        <v>648</v>
      </c>
      <c r="G8" s="6">
        <v>669</v>
      </c>
    </row>
    <row r="9" spans="1:7" x14ac:dyDescent="0.45">
      <c r="A9" s="6">
        <v>56</v>
      </c>
      <c r="B9" s="6">
        <v>167</v>
      </c>
      <c r="C9" s="6">
        <v>168</v>
      </c>
      <c r="D9" s="6">
        <v>168</v>
      </c>
      <c r="E9" s="6">
        <v>156</v>
      </c>
      <c r="F9" s="6">
        <v>165</v>
      </c>
      <c r="G9" s="6">
        <v>177</v>
      </c>
    </row>
    <row r="10" spans="1:7" x14ac:dyDescent="0.45">
      <c r="A10" s="6">
        <v>57</v>
      </c>
      <c r="B10" s="6">
        <v>7474</v>
      </c>
      <c r="C10" s="6">
        <v>7520</v>
      </c>
      <c r="D10" s="6">
        <v>8227</v>
      </c>
      <c r="E10" s="6">
        <v>8388</v>
      </c>
      <c r="F10" s="6">
        <v>8555</v>
      </c>
      <c r="G10" s="6">
        <v>8739</v>
      </c>
    </row>
    <row r="11" spans="1:7" x14ac:dyDescent="0.45">
      <c r="A11" s="6">
        <v>58</v>
      </c>
      <c r="B11" s="6">
        <v>9007</v>
      </c>
      <c r="C11" s="6">
        <v>10035</v>
      </c>
      <c r="D11" s="6">
        <v>11274</v>
      </c>
      <c r="E11" s="6">
        <v>11858</v>
      </c>
      <c r="F11" s="6">
        <v>13334</v>
      </c>
      <c r="G11" s="6">
        <v>15428</v>
      </c>
    </row>
    <row r="12" spans="1:7" x14ac:dyDescent="0.45">
      <c r="A12" s="6">
        <v>59</v>
      </c>
      <c r="B12" s="6">
        <v>4068</v>
      </c>
      <c r="C12" s="6">
        <v>4616</v>
      </c>
      <c r="D12" s="6">
        <v>5160</v>
      </c>
      <c r="E12" s="6">
        <v>5602</v>
      </c>
      <c r="F12" s="6">
        <v>6347</v>
      </c>
      <c r="G12" s="6">
        <v>6790</v>
      </c>
    </row>
    <row r="13" spans="1:7" x14ac:dyDescent="0.45">
      <c r="A13" t="s">
        <v>7</v>
      </c>
      <c r="B13">
        <f t="shared" ref="B13:G13" si="0">SUM(B2:B12)</f>
        <v>63386</v>
      </c>
      <c r="C13">
        <f t="shared" si="0"/>
        <v>65015</v>
      </c>
      <c r="D13">
        <f t="shared" si="0"/>
        <v>67278</v>
      </c>
      <c r="E13">
        <f t="shared" si="0"/>
        <v>63223</v>
      </c>
      <c r="F13">
        <f t="shared" si="0"/>
        <v>65614</v>
      </c>
      <c r="G13">
        <f t="shared" si="0"/>
        <v>70458</v>
      </c>
    </row>
    <row r="16" spans="1:7" x14ac:dyDescent="0.45">
      <c r="B16" t="s">
        <v>8</v>
      </c>
    </row>
    <row r="23" spans="8:11" x14ac:dyDescent="0.45">
      <c r="H23" s="2" t="s">
        <v>9</v>
      </c>
      <c r="I23" s="39" t="s">
        <v>10</v>
      </c>
      <c r="J23" s="39"/>
      <c r="K23" s="39"/>
    </row>
    <row r="24" spans="8:11" x14ac:dyDescent="0.45">
      <c r="H24" s="2">
        <v>10</v>
      </c>
      <c r="I24" s="39" t="s">
        <v>11</v>
      </c>
      <c r="J24" s="39"/>
      <c r="K24" s="39"/>
    </row>
    <row r="25" spans="8:11" x14ac:dyDescent="0.45">
      <c r="H25" s="3">
        <v>30</v>
      </c>
      <c r="I25" s="40" t="s">
        <v>12</v>
      </c>
      <c r="J25" s="40"/>
      <c r="K25" s="40"/>
    </row>
    <row r="26" spans="8:11" x14ac:dyDescent="0.45">
      <c r="H26" s="2">
        <v>51</v>
      </c>
      <c r="I26" s="39" t="s">
        <v>13</v>
      </c>
      <c r="J26" s="39"/>
      <c r="K26" s="39"/>
    </row>
    <row r="27" spans="8:11" x14ac:dyDescent="0.45">
      <c r="H27" s="2">
        <v>52</v>
      </c>
      <c r="I27" s="39" t="s">
        <v>14</v>
      </c>
      <c r="J27" s="39"/>
      <c r="K27" s="39"/>
    </row>
    <row r="28" spans="8:11" x14ac:dyDescent="0.45">
      <c r="H28" s="2">
        <v>53</v>
      </c>
      <c r="I28" s="39" t="s">
        <v>15</v>
      </c>
      <c r="J28" s="39"/>
      <c r="K28" s="39"/>
    </row>
    <row r="29" spans="8:11" x14ac:dyDescent="0.45">
      <c r="H29" s="2">
        <v>54</v>
      </c>
      <c r="I29" s="39" t="s">
        <v>16</v>
      </c>
      <c r="J29" s="39"/>
      <c r="K29" s="39"/>
    </row>
    <row r="30" spans="8:11" x14ac:dyDescent="0.45">
      <c r="H30" s="2">
        <v>55</v>
      </c>
      <c r="I30" s="39" t="s">
        <v>17</v>
      </c>
      <c r="J30" s="39"/>
      <c r="K30" s="39"/>
    </row>
    <row r="31" spans="8:11" x14ac:dyDescent="0.45">
      <c r="H31" s="2">
        <v>56</v>
      </c>
      <c r="I31" s="39" t="s">
        <v>18</v>
      </c>
      <c r="J31" s="39"/>
      <c r="K31" s="39"/>
    </row>
    <row r="32" spans="8:11" x14ac:dyDescent="0.45">
      <c r="H32" s="2">
        <v>57</v>
      </c>
      <c r="I32" s="39" t="s">
        <v>19</v>
      </c>
      <c r="J32" s="39"/>
      <c r="K32" s="39"/>
    </row>
    <row r="33" spans="2:11" x14ac:dyDescent="0.45">
      <c r="H33" s="3">
        <v>58</v>
      </c>
      <c r="I33" s="40" t="s">
        <v>20</v>
      </c>
      <c r="J33" s="40"/>
      <c r="K33" s="40"/>
    </row>
    <row r="34" spans="2:11" x14ac:dyDescent="0.45">
      <c r="H34" s="3">
        <v>59</v>
      </c>
      <c r="I34" s="40" t="s">
        <v>21</v>
      </c>
      <c r="J34" s="40"/>
      <c r="K34" s="40"/>
    </row>
    <row r="35" spans="2:11" x14ac:dyDescent="0.45">
      <c r="H35" s="2">
        <v>80</v>
      </c>
      <c r="I35" s="39" t="s">
        <v>22</v>
      </c>
      <c r="J35" s="39"/>
      <c r="K35" s="39"/>
    </row>
    <row r="36" spans="2:11" x14ac:dyDescent="0.45">
      <c r="B36" t="s">
        <v>23</v>
      </c>
      <c r="H36" s="2">
        <v>41</v>
      </c>
      <c r="I36" s="39" t="s">
        <v>24</v>
      </c>
      <c r="J36" s="39"/>
      <c r="K36" s="39"/>
    </row>
    <row r="37" spans="2:11" x14ac:dyDescent="0.45">
      <c r="H37" s="2">
        <v>42</v>
      </c>
      <c r="I37" s="39" t="s">
        <v>25</v>
      </c>
      <c r="J37" s="39"/>
      <c r="K37" s="39"/>
    </row>
    <row r="38" spans="2:11" x14ac:dyDescent="0.45">
      <c r="H38" s="2">
        <v>43</v>
      </c>
      <c r="I38" s="39" t="s">
        <v>26</v>
      </c>
      <c r="J38" s="39"/>
      <c r="K38" s="39"/>
    </row>
    <row r="39" spans="2:11" x14ac:dyDescent="0.45">
      <c r="H39" s="2">
        <v>44</v>
      </c>
      <c r="I39" s="39" t="s">
        <v>27</v>
      </c>
      <c r="J39" s="39"/>
      <c r="K39" s="39"/>
    </row>
    <row r="40" spans="2:11" x14ac:dyDescent="0.45">
      <c r="H40" s="2">
        <v>45</v>
      </c>
      <c r="I40" s="39" t="s">
        <v>28</v>
      </c>
      <c r="J40" s="39"/>
      <c r="K40" s="39"/>
    </row>
    <row r="41" spans="2:11" x14ac:dyDescent="0.45">
      <c r="H41" s="2">
        <v>46</v>
      </c>
      <c r="I41" s="39" t="s">
        <v>29</v>
      </c>
      <c r="J41" s="39"/>
      <c r="K41" s="39"/>
    </row>
    <row r="42" spans="2:11" x14ac:dyDescent="0.45">
      <c r="H42" s="2">
        <v>47</v>
      </c>
      <c r="I42" s="39" t="s">
        <v>30</v>
      </c>
      <c r="J42" s="39"/>
      <c r="K42" s="39"/>
    </row>
    <row r="43" spans="2:11" x14ac:dyDescent="0.45">
      <c r="H43" s="2">
        <v>48</v>
      </c>
      <c r="I43" s="39" t="s">
        <v>31</v>
      </c>
      <c r="J43" s="39"/>
      <c r="K43" s="39"/>
    </row>
    <row r="44" spans="2:11" x14ac:dyDescent="0.45">
      <c r="H44" s="2">
        <v>99</v>
      </c>
      <c r="I44" s="39" t="s">
        <v>32</v>
      </c>
      <c r="J44" s="39"/>
      <c r="K44" s="39"/>
    </row>
  </sheetData>
  <mergeCells count="22">
    <mergeCell ref="I42:K42"/>
    <mergeCell ref="I43:K43"/>
    <mergeCell ref="I44:K44"/>
    <mergeCell ref="I33:K33"/>
    <mergeCell ref="I36:K36"/>
    <mergeCell ref="I37:K37"/>
    <mergeCell ref="I38:K38"/>
    <mergeCell ref="I39:K39"/>
    <mergeCell ref="I40:K40"/>
    <mergeCell ref="I41:K41"/>
    <mergeCell ref="I35:K35"/>
    <mergeCell ref="I29:K29"/>
    <mergeCell ref="I30:K30"/>
    <mergeCell ref="I31:K31"/>
    <mergeCell ref="I32:K32"/>
    <mergeCell ref="I34:K34"/>
    <mergeCell ref="I28:K28"/>
    <mergeCell ref="I23:K23"/>
    <mergeCell ref="I24:K24"/>
    <mergeCell ref="I25:K25"/>
    <mergeCell ref="I26:K26"/>
    <mergeCell ref="I27:K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DE989-7F4E-48CC-8D20-23AC842EDD5D}">
  <dimension ref="A1:K44"/>
  <sheetViews>
    <sheetView zoomScale="80" zoomScaleNormal="80" workbookViewId="0">
      <selection activeCell="K12" sqref="K12"/>
    </sheetView>
  </sheetViews>
  <sheetFormatPr defaultRowHeight="14.25" x14ac:dyDescent="0.45"/>
  <cols>
    <col min="2" max="2" width="10.73046875" customWidth="1"/>
    <col min="3" max="3" width="10.1328125" customWidth="1"/>
    <col min="4" max="4" width="10.265625" customWidth="1"/>
    <col min="5" max="6" width="10.3984375" customWidth="1"/>
    <col min="7" max="7" width="10.265625" customWidth="1"/>
    <col min="11" max="11" width="18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v>41</v>
      </c>
      <c r="B2">
        <v>186</v>
      </c>
      <c r="C2">
        <v>173</v>
      </c>
      <c r="D2">
        <v>163</v>
      </c>
      <c r="E2">
        <v>147</v>
      </c>
      <c r="F2">
        <v>149</v>
      </c>
      <c r="G2">
        <v>155</v>
      </c>
    </row>
    <row r="3" spans="1:7" x14ac:dyDescent="0.45">
      <c r="A3">
        <v>42</v>
      </c>
      <c r="B3">
        <v>9887</v>
      </c>
      <c r="C3">
        <v>10202</v>
      </c>
      <c r="D3">
        <v>10470</v>
      </c>
      <c r="E3">
        <v>9655</v>
      </c>
      <c r="F3">
        <v>9555</v>
      </c>
      <c r="G3">
        <v>9375</v>
      </c>
    </row>
    <row r="4" spans="1:7" x14ac:dyDescent="0.45">
      <c r="A4">
        <v>43</v>
      </c>
      <c r="B4">
        <v>1635</v>
      </c>
      <c r="C4">
        <v>1723</v>
      </c>
      <c r="D4">
        <v>1756</v>
      </c>
      <c r="E4">
        <v>1629</v>
      </c>
      <c r="F4">
        <v>1660</v>
      </c>
      <c r="G4">
        <v>1727</v>
      </c>
    </row>
    <row r="5" spans="1:7" x14ac:dyDescent="0.45">
      <c r="A5" s="1">
        <v>44</v>
      </c>
      <c r="B5" s="1">
        <v>13390</v>
      </c>
      <c r="C5" s="1">
        <v>14566</v>
      </c>
      <c r="D5" s="1">
        <v>15721</v>
      </c>
      <c r="E5" s="1">
        <v>16375</v>
      </c>
      <c r="F5" s="1">
        <v>18053</v>
      </c>
      <c r="G5" s="1">
        <v>20476</v>
      </c>
    </row>
    <row r="6" spans="1:7" x14ac:dyDescent="0.45">
      <c r="A6">
        <v>45</v>
      </c>
      <c r="B6">
        <v>400</v>
      </c>
      <c r="C6">
        <v>423</v>
      </c>
      <c r="D6">
        <v>444</v>
      </c>
      <c r="E6">
        <v>441</v>
      </c>
      <c r="F6">
        <v>432</v>
      </c>
      <c r="G6">
        <v>427</v>
      </c>
    </row>
    <row r="7" spans="1:7" x14ac:dyDescent="0.45">
      <c r="A7">
        <v>46</v>
      </c>
      <c r="B7">
        <v>205</v>
      </c>
      <c r="C7">
        <v>194</v>
      </c>
      <c r="D7">
        <v>189</v>
      </c>
      <c r="E7">
        <v>198</v>
      </c>
      <c r="F7">
        <v>180</v>
      </c>
      <c r="G7">
        <v>176</v>
      </c>
    </row>
    <row r="8" spans="1:7" x14ac:dyDescent="0.45">
      <c r="A8" s="1">
        <v>47</v>
      </c>
      <c r="B8" s="1">
        <v>9828</v>
      </c>
      <c r="C8" s="1">
        <v>10189</v>
      </c>
      <c r="D8" s="1">
        <v>10405</v>
      </c>
      <c r="E8" s="1">
        <v>5936</v>
      </c>
      <c r="F8" s="1">
        <v>6253</v>
      </c>
      <c r="G8" s="1">
        <v>6458</v>
      </c>
    </row>
    <row r="9" spans="1:7" x14ac:dyDescent="0.45">
      <c r="A9">
        <v>48</v>
      </c>
      <c r="B9" t="s">
        <v>33</v>
      </c>
      <c r="C9" t="s">
        <v>33</v>
      </c>
      <c r="D9" t="s">
        <v>33</v>
      </c>
      <c r="E9" t="s">
        <v>33</v>
      </c>
      <c r="F9" s="1">
        <v>1866</v>
      </c>
      <c r="G9" s="1">
        <v>2043</v>
      </c>
    </row>
    <row r="10" spans="1:7" x14ac:dyDescent="0.45">
      <c r="A10" t="s">
        <v>7</v>
      </c>
      <c r="B10">
        <f>SUM(B2:B8)</f>
        <v>35531</v>
      </c>
      <c r="C10">
        <f>SUM(C2:C8)</f>
        <v>37470</v>
      </c>
      <c r="D10">
        <v>39148</v>
      </c>
      <c r="E10">
        <v>34381</v>
      </c>
      <c r="F10">
        <v>38148</v>
      </c>
      <c r="G10">
        <v>40837</v>
      </c>
    </row>
    <row r="24" spans="1:11" x14ac:dyDescent="0.45">
      <c r="H24" s="2" t="s">
        <v>9</v>
      </c>
      <c r="I24" s="39" t="s">
        <v>10</v>
      </c>
      <c r="J24" s="39"/>
      <c r="K24" s="39"/>
    </row>
    <row r="25" spans="1:11" x14ac:dyDescent="0.45">
      <c r="H25" s="2">
        <v>10</v>
      </c>
      <c r="I25" s="39" t="s">
        <v>11</v>
      </c>
      <c r="J25" s="39"/>
      <c r="K25" s="39"/>
    </row>
    <row r="26" spans="1:11" x14ac:dyDescent="0.45">
      <c r="H26" s="2">
        <v>30</v>
      </c>
      <c r="I26" s="39" t="s">
        <v>12</v>
      </c>
      <c r="J26" s="39"/>
      <c r="K26" s="39"/>
    </row>
    <row r="27" spans="1:11" x14ac:dyDescent="0.45">
      <c r="H27" s="2">
        <v>51</v>
      </c>
      <c r="I27" s="39" t="s">
        <v>13</v>
      </c>
      <c r="J27" s="39"/>
      <c r="K27" s="39"/>
    </row>
    <row r="28" spans="1:11" x14ac:dyDescent="0.45">
      <c r="H28" s="2">
        <v>52</v>
      </c>
      <c r="I28" s="39" t="s">
        <v>14</v>
      </c>
      <c r="J28" s="39"/>
      <c r="K28" s="39"/>
    </row>
    <row r="29" spans="1:11" x14ac:dyDescent="0.45">
      <c r="H29" s="2">
        <v>53</v>
      </c>
      <c r="I29" s="39" t="s">
        <v>15</v>
      </c>
      <c r="J29" s="39"/>
      <c r="K29" s="39"/>
    </row>
    <row r="30" spans="1:11" x14ac:dyDescent="0.45">
      <c r="H30" s="2">
        <v>54</v>
      </c>
      <c r="I30" s="39" t="s">
        <v>16</v>
      </c>
      <c r="J30" s="39"/>
      <c r="K30" s="39"/>
    </row>
    <row r="31" spans="1:11" x14ac:dyDescent="0.45">
      <c r="H31" s="2">
        <v>55</v>
      </c>
      <c r="I31" s="39" t="s">
        <v>17</v>
      </c>
      <c r="J31" s="39"/>
      <c r="K31" s="39"/>
    </row>
    <row r="32" spans="1:11" x14ac:dyDescent="0.45">
      <c r="A32" t="s">
        <v>34</v>
      </c>
      <c r="H32" s="2">
        <v>56</v>
      </c>
      <c r="I32" s="39" t="s">
        <v>18</v>
      </c>
      <c r="J32" s="39"/>
      <c r="K32" s="39"/>
    </row>
    <row r="33" spans="1:11" x14ac:dyDescent="0.45">
      <c r="H33" s="2">
        <v>57</v>
      </c>
      <c r="I33" s="39" t="s">
        <v>19</v>
      </c>
      <c r="J33" s="39"/>
      <c r="K33" s="39"/>
    </row>
    <row r="34" spans="1:11" x14ac:dyDescent="0.45">
      <c r="A34">
        <v>47</v>
      </c>
      <c r="B34" t="s">
        <v>30</v>
      </c>
      <c r="H34" s="2">
        <v>58</v>
      </c>
      <c r="I34" s="39" t="s">
        <v>21</v>
      </c>
      <c r="J34" s="39"/>
      <c r="K34" s="39"/>
    </row>
    <row r="35" spans="1:11" x14ac:dyDescent="0.45">
      <c r="H35" s="2">
        <v>80</v>
      </c>
      <c r="I35" s="39" t="s">
        <v>22</v>
      </c>
      <c r="J35" s="39"/>
      <c r="K35" s="39"/>
    </row>
    <row r="36" spans="1:11" x14ac:dyDescent="0.45">
      <c r="H36" s="2">
        <v>41</v>
      </c>
      <c r="I36" s="39" t="s">
        <v>24</v>
      </c>
      <c r="J36" s="39"/>
      <c r="K36" s="39"/>
    </row>
    <row r="37" spans="1:11" x14ac:dyDescent="0.45">
      <c r="H37" s="2">
        <v>42</v>
      </c>
      <c r="I37" s="39" t="s">
        <v>25</v>
      </c>
      <c r="J37" s="39"/>
      <c r="K37" s="39"/>
    </row>
    <row r="38" spans="1:11" x14ac:dyDescent="0.45">
      <c r="H38" s="2">
        <v>43</v>
      </c>
      <c r="I38" s="39" t="s">
        <v>26</v>
      </c>
      <c r="J38" s="39"/>
      <c r="K38" s="39"/>
    </row>
    <row r="39" spans="1:11" x14ac:dyDescent="0.45">
      <c r="H39" s="3">
        <v>44</v>
      </c>
      <c r="I39" s="40" t="s">
        <v>27</v>
      </c>
      <c r="J39" s="40"/>
      <c r="K39" s="40"/>
    </row>
    <row r="40" spans="1:11" x14ac:dyDescent="0.45">
      <c r="H40" s="2">
        <v>45</v>
      </c>
      <c r="I40" s="39" t="s">
        <v>28</v>
      </c>
      <c r="J40" s="39"/>
      <c r="K40" s="39"/>
    </row>
    <row r="41" spans="1:11" x14ac:dyDescent="0.45">
      <c r="H41" s="2">
        <v>46</v>
      </c>
      <c r="I41" s="39" t="s">
        <v>29</v>
      </c>
      <c r="J41" s="39"/>
      <c r="K41" s="39"/>
    </row>
    <row r="42" spans="1:11" x14ac:dyDescent="0.45">
      <c r="H42" s="3">
        <v>47</v>
      </c>
      <c r="I42" s="40" t="s">
        <v>30</v>
      </c>
      <c r="J42" s="40"/>
      <c r="K42" s="40"/>
    </row>
    <row r="43" spans="1:11" x14ac:dyDescent="0.45">
      <c r="H43" s="2">
        <v>48</v>
      </c>
      <c r="I43" s="39" t="s">
        <v>31</v>
      </c>
      <c r="J43" s="39"/>
      <c r="K43" s="39"/>
    </row>
    <row r="44" spans="1:11" x14ac:dyDescent="0.45">
      <c r="H44" s="2">
        <v>99</v>
      </c>
      <c r="I44" s="39" t="s">
        <v>32</v>
      </c>
      <c r="J44" s="39"/>
      <c r="K44" s="39"/>
    </row>
  </sheetData>
  <mergeCells count="21">
    <mergeCell ref="I42:K42"/>
    <mergeCell ref="I43:K43"/>
    <mergeCell ref="I44:K44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27A9-0C08-4162-92C6-DCBFF0056624}">
  <dimension ref="A1:G2"/>
  <sheetViews>
    <sheetView workbookViewId="0">
      <selection activeCell="B1" sqref="B1:B1048576"/>
    </sheetView>
  </sheetViews>
  <sheetFormatPr defaultRowHeight="14.25" x14ac:dyDescent="0.45"/>
  <cols>
    <col min="2" max="3" width="10.265625" customWidth="1"/>
    <col min="4" max="4" width="10.73046875" customWidth="1"/>
    <col min="5" max="5" width="10.1328125" customWidth="1"/>
    <col min="6" max="6" width="10.3984375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v>80</v>
      </c>
      <c r="B2">
        <v>6752</v>
      </c>
      <c r="C2">
        <v>6638</v>
      </c>
      <c r="D2">
        <v>6645</v>
      </c>
      <c r="E2">
        <v>6233</v>
      </c>
      <c r="F2">
        <v>6204</v>
      </c>
      <c r="G2">
        <v>6261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C6A43-ECE5-4BC7-84CF-E36ABD348AF2}">
  <dimension ref="A1:G2"/>
  <sheetViews>
    <sheetView workbookViewId="0">
      <selection activeCell="B1" sqref="B1:B1048576"/>
    </sheetView>
  </sheetViews>
  <sheetFormatPr defaultRowHeight="14.25" x14ac:dyDescent="0.45"/>
  <cols>
    <col min="2" max="2" width="10.1328125" customWidth="1"/>
    <col min="3" max="3" width="10.59765625" customWidth="1"/>
    <col min="4" max="5" width="10.3984375" customWidth="1"/>
    <col min="6" max="6" width="10.59765625" customWidth="1"/>
    <col min="7" max="7" width="12.265625" customWidth="1"/>
  </cols>
  <sheetData>
    <row r="1" spans="1: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>
        <v>99</v>
      </c>
      <c r="B2">
        <v>841</v>
      </c>
      <c r="C2">
        <v>1030</v>
      </c>
      <c r="D2">
        <v>1203</v>
      </c>
      <c r="E2">
        <v>1248</v>
      </c>
      <c r="F2">
        <v>1333</v>
      </c>
      <c r="G2">
        <v>1430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10CCA-81CC-4FA0-9573-0331FF5F9B72}">
  <dimension ref="A1:G2"/>
  <sheetViews>
    <sheetView workbookViewId="0">
      <selection activeCell="D13" sqref="D13"/>
    </sheetView>
  </sheetViews>
  <sheetFormatPr defaultRowHeight="14.25" x14ac:dyDescent="0.45"/>
  <cols>
    <col min="2" max="2" width="11.3984375" customWidth="1"/>
    <col min="3" max="3" width="11.86328125" customWidth="1"/>
    <col min="4" max="4" width="10.86328125" customWidth="1"/>
    <col min="5" max="5" width="10.59765625" customWidth="1"/>
    <col min="6" max="6" width="11.59765625" customWidth="1"/>
    <col min="7" max="7" width="12.265625" customWidth="1"/>
  </cols>
  <sheetData>
    <row r="1" spans="1:7" x14ac:dyDescent="0.45">
      <c r="A1" t="s">
        <v>35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45">
      <c r="A2" t="s">
        <v>7</v>
      </c>
      <c r="B2">
        <v>106520</v>
      </c>
      <c r="C2">
        <v>110153</v>
      </c>
      <c r="D2">
        <v>114274</v>
      </c>
      <c r="E2">
        <v>105085</v>
      </c>
      <c r="F2">
        <v>111299</v>
      </c>
      <c r="G2">
        <v>118986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BE7F7-3108-41B8-A860-89134F4C9493}">
  <sheetPr>
    <pageSetUpPr fitToPage="1"/>
  </sheetPr>
  <dimension ref="A1:K29"/>
  <sheetViews>
    <sheetView tabSelected="1" zoomScale="90" zoomScaleNormal="90" workbookViewId="0">
      <selection activeCell="G5" sqref="G5"/>
    </sheetView>
  </sheetViews>
  <sheetFormatPr defaultRowHeight="14.25" x14ac:dyDescent="0.45"/>
  <cols>
    <col min="1" max="1" width="12.3984375" customWidth="1"/>
    <col min="2" max="2" width="31.73046875" customWidth="1"/>
    <col min="3" max="3" width="24.73046875" customWidth="1"/>
    <col min="4" max="4" width="25" customWidth="1"/>
    <col min="5" max="5" width="58.265625" customWidth="1"/>
    <col min="11" max="11" width="43.265625" customWidth="1"/>
  </cols>
  <sheetData>
    <row r="1" spans="1:11" x14ac:dyDescent="0.45">
      <c r="A1" s="4" t="s">
        <v>36</v>
      </c>
      <c r="B1" s="4" t="s">
        <v>37</v>
      </c>
      <c r="C1" s="4" t="s">
        <v>38</v>
      </c>
      <c r="D1" s="4" t="s">
        <v>39</v>
      </c>
      <c r="E1" s="4" t="s">
        <v>40</v>
      </c>
    </row>
    <row r="2" spans="1:11" ht="77.45" customHeight="1" x14ac:dyDescent="0.45">
      <c r="A2" s="53" t="s">
        <v>2</v>
      </c>
      <c r="B2" s="8" t="s">
        <v>41</v>
      </c>
      <c r="C2" s="8" t="s">
        <v>42</v>
      </c>
      <c r="D2" s="9" t="s">
        <v>43</v>
      </c>
      <c r="E2" s="10" t="s">
        <v>44</v>
      </c>
    </row>
    <row r="3" spans="1:11" ht="69" customHeight="1" x14ac:dyDescent="0.45">
      <c r="A3" s="54"/>
      <c r="B3" s="11" t="s">
        <v>45</v>
      </c>
      <c r="C3" s="11" t="s">
        <v>46</v>
      </c>
      <c r="D3" s="12">
        <v>2486.7600000000002</v>
      </c>
      <c r="E3" s="13" t="s">
        <v>47</v>
      </c>
    </row>
    <row r="4" spans="1:11" ht="69.75" customHeight="1" x14ac:dyDescent="0.45">
      <c r="A4" s="53" t="s">
        <v>3</v>
      </c>
      <c r="B4" s="14" t="s">
        <v>41</v>
      </c>
      <c r="C4" s="14" t="s">
        <v>42</v>
      </c>
      <c r="D4" s="15" t="s">
        <v>43</v>
      </c>
      <c r="E4" s="16" t="s">
        <v>48</v>
      </c>
    </row>
    <row r="5" spans="1:11" ht="64.7" customHeight="1" x14ac:dyDescent="0.45">
      <c r="A5" s="54"/>
      <c r="B5" s="11" t="s">
        <v>49</v>
      </c>
      <c r="C5" s="11" t="s">
        <v>46</v>
      </c>
      <c r="D5" s="12">
        <v>2486.7600000000002</v>
      </c>
      <c r="E5" s="13" t="s">
        <v>47</v>
      </c>
    </row>
    <row r="6" spans="1:11" ht="208.35" customHeight="1" x14ac:dyDescent="0.45">
      <c r="A6" s="55" t="s">
        <v>4</v>
      </c>
      <c r="B6" s="57" t="s">
        <v>50</v>
      </c>
      <c r="C6" s="14" t="s">
        <v>51</v>
      </c>
      <c r="D6" s="19" t="s">
        <v>52</v>
      </c>
      <c r="E6" s="43" t="s">
        <v>53</v>
      </c>
    </row>
    <row r="7" spans="1:11" ht="83.65" customHeight="1" x14ac:dyDescent="0.45">
      <c r="A7" s="56"/>
      <c r="B7" s="58"/>
      <c r="C7" s="17" t="s">
        <v>54</v>
      </c>
      <c r="D7" s="18" t="s">
        <v>55</v>
      </c>
      <c r="E7" s="44"/>
    </row>
    <row r="8" spans="1:11" ht="209.65" customHeight="1" x14ac:dyDescent="0.45">
      <c r="A8" s="56"/>
      <c r="B8" s="59" t="s">
        <v>56</v>
      </c>
      <c r="C8" s="17" t="s">
        <v>57</v>
      </c>
      <c r="D8" s="20" t="s">
        <v>58</v>
      </c>
      <c r="E8" s="44"/>
    </row>
    <row r="9" spans="1:11" ht="195.75" customHeight="1" x14ac:dyDescent="0.45">
      <c r="A9" s="56"/>
      <c r="B9" s="59"/>
      <c r="C9" s="17" t="s">
        <v>59</v>
      </c>
      <c r="D9" s="17" t="s">
        <v>55</v>
      </c>
      <c r="E9" s="44"/>
    </row>
    <row r="10" spans="1:11" ht="102.95" customHeight="1" x14ac:dyDescent="0.45">
      <c r="A10" s="56"/>
      <c r="B10" s="17" t="s">
        <v>60</v>
      </c>
      <c r="C10" s="17" t="s">
        <v>61</v>
      </c>
      <c r="D10" s="20" t="s">
        <v>62</v>
      </c>
      <c r="E10" s="21" t="s">
        <v>47</v>
      </c>
    </row>
    <row r="11" spans="1:11" ht="194.45" customHeight="1" x14ac:dyDescent="0.45">
      <c r="A11" s="50" t="s">
        <v>5</v>
      </c>
      <c r="B11" s="47" t="s">
        <v>63</v>
      </c>
      <c r="C11" s="14" t="s">
        <v>64</v>
      </c>
      <c r="D11" s="14" t="s">
        <v>65</v>
      </c>
      <c r="E11" s="43" t="s">
        <v>66</v>
      </c>
      <c r="K11" s="28"/>
    </row>
    <row r="12" spans="1:11" ht="200.65" customHeight="1" x14ac:dyDescent="0.45">
      <c r="A12" s="50"/>
      <c r="B12" s="48"/>
      <c r="C12" s="17" t="s">
        <v>67</v>
      </c>
      <c r="D12" s="5" t="s">
        <v>68</v>
      </c>
      <c r="E12" s="44"/>
    </row>
    <row r="13" spans="1:11" ht="206.1" customHeight="1" x14ac:dyDescent="0.45">
      <c r="A13" s="50"/>
      <c r="B13" s="60"/>
      <c r="C13" s="11" t="s">
        <v>69</v>
      </c>
      <c r="D13" s="27">
        <v>4000</v>
      </c>
      <c r="E13" s="25" t="s">
        <v>70</v>
      </c>
    </row>
    <row r="14" spans="1:11" ht="201.75" customHeight="1" x14ac:dyDescent="0.45">
      <c r="A14" s="50"/>
      <c r="B14" s="61" t="s">
        <v>71</v>
      </c>
      <c r="C14" s="22" t="s">
        <v>57</v>
      </c>
      <c r="D14" s="5" t="s">
        <v>72</v>
      </c>
      <c r="E14" s="43" t="s">
        <v>66</v>
      </c>
    </row>
    <row r="15" spans="1:11" ht="104.1" customHeight="1" x14ac:dyDescent="0.45">
      <c r="A15" s="50"/>
      <c r="B15" s="62"/>
      <c r="C15" s="22" t="s">
        <v>73</v>
      </c>
      <c r="D15" s="22" t="s">
        <v>68</v>
      </c>
      <c r="E15" s="44"/>
    </row>
    <row r="16" spans="1:11" ht="130.35" customHeight="1" x14ac:dyDescent="0.45">
      <c r="A16" s="50"/>
      <c r="B16" s="62"/>
      <c r="C16" s="22" t="s">
        <v>74</v>
      </c>
      <c r="D16" s="29">
        <v>4000</v>
      </c>
      <c r="E16" s="30" t="s">
        <v>70</v>
      </c>
    </row>
    <row r="17" spans="1:5" ht="135" customHeight="1" x14ac:dyDescent="0.45">
      <c r="A17" s="50"/>
      <c r="B17" s="31" t="s">
        <v>75</v>
      </c>
      <c r="C17" s="26" t="s">
        <v>76</v>
      </c>
      <c r="D17" s="23" t="s">
        <v>77</v>
      </c>
      <c r="E17" s="24" t="s">
        <v>47</v>
      </c>
    </row>
    <row r="18" spans="1:5" ht="101.1" customHeight="1" x14ac:dyDescent="0.45">
      <c r="A18" s="50" t="s">
        <v>6</v>
      </c>
      <c r="B18" s="47" t="s">
        <v>78</v>
      </c>
      <c r="C18" s="49" t="s">
        <v>64</v>
      </c>
      <c r="D18" s="51" t="s">
        <v>79</v>
      </c>
      <c r="E18" s="41" t="s">
        <v>80</v>
      </c>
    </row>
    <row r="19" spans="1:5" ht="267" customHeight="1" x14ac:dyDescent="0.45">
      <c r="A19" s="50"/>
      <c r="B19" s="48"/>
      <c r="C19" s="50"/>
      <c r="D19" s="52"/>
      <c r="E19" s="42"/>
    </row>
    <row r="20" spans="1:5" ht="60.95" customHeight="1" x14ac:dyDescent="0.45">
      <c r="A20" s="50"/>
      <c r="B20" s="48"/>
      <c r="C20" s="22" t="s">
        <v>73</v>
      </c>
      <c r="D20" s="32" t="s">
        <v>81</v>
      </c>
      <c r="E20" s="42"/>
    </row>
    <row r="21" spans="1:5" ht="71.25" x14ac:dyDescent="0.45">
      <c r="A21" s="50"/>
      <c r="B21" s="48"/>
      <c r="C21" s="32" t="s">
        <v>82</v>
      </c>
      <c r="D21" s="28">
        <v>4000</v>
      </c>
      <c r="E21" s="33" t="s">
        <v>70</v>
      </c>
    </row>
    <row r="22" spans="1:5" ht="256.35000000000002" customHeight="1" x14ac:dyDescent="0.45">
      <c r="A22" s="50"/>
      <c r="B22" s="46" t="s">
        <v>83</v>
      </c>
      <c r="C22" s="34" t="s">
        <v>84</v>
      </c>
      <c r="D22" s="34" t="s">
        <v>85</v>
      </c>
      <c r="E22" s="45" t="s">
        <v>80</v>
      </c>
    </row>
    <row r="23" spans="1:5" ht="57" x14ac:dyDescent="0.45">
      <c r="A23" s="50"/>
      <c r="B23" s="46"/>
      <c r="C23" s="32" t="s">
        <v>73</v>
      </c>
      <c r="D23" s="32" t="s">
        <v>81</v>
      </c>
      <c r="E23" s="45"/>
    </row>
    <row r="24" spans="1:5" ht="71.25" x14ac:dyDescent="0.45">
      <c r="A24" s="50"/>
      <c r="B24" s="46"/>
      <c r="C24" s="32" t="s">
        <v>86</v>
      </c>
      <c r="D24" s="28">
        <v>4000</v>
      </c>
      <c r="E24" s="33" t="s">
        <v>70</v>
      </c>
    </row>
    <row r="25" spans="1:5" ht="114" x14ac:dyDescent="0.45">
      <c r="A25" s="50"/>
      <c r="B25" s="35" t="s">
        <v>75</v>
      </c>
      <c r="C25" s="36" t="s">
        <v>76</v>
      </c>
      <c r="D25" s="37" t="s">
        <v>77</v>
      </c>
      <c r="E25" s="38" t="s">
        <v>47</v>
      </c>
    </row>
    <row r="29" spans="1:5" x14ac:dyDescent="0.45">
      <c r="B29" s="5"/>
    </row>
  </sheetData>
  <sheetProtection algorithmName="SHA-512" hashValue="k21dkYVr8tLEpozaZN0/tKJ1+Dvou1IUQ9as+V/8WgwXavubv/fFexjRW8vZ4NlhbHCaiJJ2L0ubD5eLN5s1xQ==" saltValue="JPE1eqBSXCFEB56NXRVCGw==" spinCount="100000" sheet="1" formatCells="0" formatColumns="0" formatRows="0" insertColumns="0" insertRows="0" insertHyperlinks="0" deleteColumns="0" deleteRows="0" sort="0" autoFilter="0" pivotTables="0"/>
  <mergeCells count="18">
    <mergeCell ref="A18:A25"/>
    <mergeCell ref="A2:A3"/>
    <mergeCell ref="A4:A5"/>
    <mergeCell ref="A6:A10"/>
    <mergeCell ref="B6:B7"/>
    <mergeCell ref="B8:B9"/>
    <mergeCell ref="B11:B13"/>
    <mergeCell ref="B14:B16"/>
    <mergeCell ref="A11:A17"/>
    <mergeCell ref="E18:E20"/>
    <mergeCell ref="E6:E9"/>
    <mergeCell ref="E22:E23"/>
    <mergeCell ref="B22:B24"/>
    <mergeCell ref="B18:B21"/>
    <mergeCell ref="C18:C19"/>
    <mergeCell ref="D18:D19"/>
    <mergeCell ref="E11:E12"/>
    <mergeCell ref="E14:E15"/>
  </mergeCells>
  <phoneticPr fontId="2" type="noConversion"/>
  <pageMargins left="0.25" right="0.25" top="0.75" bottom="0.75" header="0.3" footer="0.3"/>
  <pageSetup scale="1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6868EDB532F443A90D82274EB8F60A" ma:contentTypeVersion="18" ma:contentTypeDescription="Create a new document." ma:contentTypeScope="" ma:versionID="98b0f9ffcb196b11616564e98910f696">
  <xsd:schema xmlns:xsd="http://www.w3.org/2001/XMLSchema" xmlns:xs="http://www.w3.org/2001/XMLSchema" xmlns:p="http://schemas.microsoft.com/office/2006/metadata/properties" xmlns:ns2="c591d9e5-e613-42e5-9d4c-ed14f3d3fc3e" xmlns:ns3="72dfde91-8ec4-4a9c-a09d-386c0e351c30" targetNamespace="http://schemas.microsoft.com/office/2006/metadata/properties" ma:root="true" ma:fieldsID="85f4e222421c509ca9b5e916edb45608" ns2:_="" ns3:_="">
    <xsd:import namespace="c591d9e5-e613-42e5-9d4c-ed14f3d3fc3e"/>
    <xsd:import namespace="72dfde91-8ec4-4a9c-a09d-386c0e351c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1d9e5-e613-42e5-9d4c-ed14f3d3f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2d4e525-b1fa-4362-960d-a82fb054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fde91-8ec4-4a9c-a09d-386c0e351c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a7a02e-1054-464f-bc98-a2b68fabc16e}" ma:internalName="TaxCatchAll" ma:showField="CatchAllData" ma:web="72dfde91-8ec4-4a9c-a09d-386c0e351c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dfde91-8ec4-4a9c-a09d-386c0e351c30" xsi:nil="true"/>
    <lcf76f155ced4ddcb4097134ff3c332f xmlns="c591d9e5-e613-42e5-9d4c-ed14f3d3fc3e">
      <Terms xmlns="http://schemas.microsoft.com/office/infopath/2007/PartnerControls"/>
    </lcf76f155ced4ddcb4097134ff3c332f>
    <SharedWithUsers xmlns="72dfde91-8ec4-4a9c-a09d-386c0e351c30">
      <UserInfo>
        <DisplayName>Janell Uden</DisplayName>
        <AccountId>21</AccountId>
        <AccountType/>
      </UserInfo>
      <UserInfo>
        <DisplayName>Susan Morrissey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87068-57D3-4777-B019-BF5F5CFA6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1d9e5-e613-42e5-9d4c-ed14f3d3fc3e"/>
    <ds:schemaRef ds:uri="72dfde91-8ec4-4a9c-a09d-386c0e351c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2A08D-13CC-49AD-AE20-6CB5B72196D7}">
  <ds:schemaRefs>
    <ds:schemaRef ds:uri="http://purl.org/dc/dcmitype/"/>
    <ds:schemaRef ds:uri="c591d9e5-e613-42e5-9d4c-ed14f3d3fc3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72dfde91-8ec4-4a9c-a09d-386c0e351c3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3CF2A1-52F8-48D1-8289-6BAF22E7B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Mild to Moderate</vt:lpstr>
      <vt:lpstr>Severe</vt:lpstr>
      <vt:lpstr>Gifted</vt:lpstr>
      <vt:lpstr>More than one S.E code</vt:lpstr>
      <vt:lpstr>Total Special Education</vt:lpstr>
      <vt:lpstr>Significant Changes Since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Uden</dc:creator>
  <cp:keywords/>
  <dc:description/>
  <cp:lastModifiedBy>Leticia Ribeiro</cp:lastModifiedBy>
  <cp:revision/>
  <cp:lastPrinted>2024-05-10T16:11:33Z</cp:lastPrinted>
  <dcterms:created xsi:type="dcterms:W3CDTF">2023-11-21T18:43:17Z</dcterms:created>
  <dcterms:modified xsi:type="dcterms:W3CDTF">2024-05-10T21:07:24Z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0x010100386868EDB532F443A90D82274EB8F60A</vt:lpwstr>
  </property>
  <property fmtid="{D5CDD505-2E9C-101B-9397-08002B2CF9AE}" pid="3" name="MediaServiceImageTags">
    <vt:lpwstr/>
  </property>
</Properties>
</file>